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5 сесія\"/>
    </mc:Choice>
  </mc:AlternateContent>
  <xr:revisionPtr revIDLastSave="0" documentId="13_ncr:1_{C72916B2-C7E3-47EC-A204-F111D7B863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ЖКХ" sheetId="1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40" i="1"/>
  <c r="E31" i="1" l="1"/>
  <c r="E28" i="1" s="1"/>
  <c r="E36" i="1"/>
  <c r="E34" i="1" s="1"/>
  <c r="E43" i="1" l="1"/>
  <c r="E26" i="1" l="1"/>
  <c r="E49" i="1" l="1"/>
</calcChain>
</file>

<file path=xl/sharedStrings.xml><?xml version="1.0" encoding="utf-8"?>
<sst xmlns="http://schemas.openxmlformats.org/spreadsheetml/2006/main" count="62" uniqueCount="58">
  <si>
    <t>Зміст заходу</t>
  </si>
  <si>
    <t>КПК</t>
  </si>
  <si>
    <t>КЕКВ</t>
  </si>
  <si>
    <t>Бюджетне призначення, грн.</t>
  </si>
  <si>
    <t>ВСЬОГО:</t>
  </si>
  <si>
    <t>КП "Комунальник"</t>
  </si>
  <si>
    <t>Розпорядник коштів</t>
  </si>
  <si>
    <t>Оплата послуг (крім комунальних) всього, у т.ч.:</t>
  </si>
  <si>
    <t>0116011</t>
  </si>
  <si>
    <t>Експлуатація та технічне обслуговування житлового фонду</t>
  </si>
  <si>
    <t>до  Програми розвитку та реформування  житлово-комунального господарства Слобожанської селищної ради на 2021-2025 роки</t>
  </si>
  <si>
    <t>0116090</t>
  </si>
  <si>
    <t xml:space="preserve">ЗАХОДИ на 2025 рік </t>
  </si>
  <si>
    <t>Інша діяльність  у сфері житлово-комунального господарства</t>
  </si>
  <si>
    <t>VIІI скликання № 2756  -VIІI від 23 січня 2025 р.</t>
  </si>
  <si>
    <t>виготовлення технічного паспорту, внесення до Єдиної державної електронної системи у сфері будівництва надання витягу на: комплекс об’єктів нерухомого майна за адресою: Харківська область, Чугуївський район с-ще Слобожанське, вул. Енергетиків,33; комплекс об’єктів нерухомого майна за адресою: Харківська область, Чугуївський район,   с-ще Слобожанське, вул. Енергетиків, 8В</t>
  </si>
  <si>
    <t>Рішення  LХІV сесії Слобожанської селищної ради</t>
  </si>
  <si>
    <t>Рішення  LХV сесії Слобожанської селищної ради</t>
  </si>
  <si>
    <t>ЗАТВЕРДЖЕНО</t>
  </si>
  <si>
    <t>VIІI скликання № 2766 -VIІI від 20 лютого 2025 р.</t>
  </si>
  <si>
    <t>Загальний фонд</t>
  </si>
  <si>
    <t>спеціальний фонд</t>
  </si>
  <si>
    <t>Рішення  LХVІІ сесії Слобожанської селищної ради</t>
  </si>
  <si>
    <t>технічний нагляд</t>
  </si>
  <si>
    <t>роботи</t>
  </si>
  <si>
    <t>VIІI скликання № 2837 -VIІI від 20 березня 2025 р.</t>
  </si>
  <si>
    <t>Рішення  LХІХ сесії Слобожанської селищної ради</t>
  </si>
  <si>
    <t>виготовлення проєктно-кошторисної документації з урахуванням експертизи, по об’єкту:  «Капітальний ремонт квартири № 43 житлового будинку № 12 по  вул. Енергетиків в селищі Слобожанське Чугуївського району Харківської області (службове житло)»</t>
  </si>
  <si>
    <t>VIІI скликання № 2903 -VIІI від 23 квітня 2025 р.</t>
  </si>
  <si>
    <t>оплата послуг з підключення газопроводу до газорозподільної мережі, приймання в експлуатацію об’єкту, пуск газу на об’єкті  "Нове будівництво газової котельні за адресою: с-ще Слобожанське, вул. Енергетиків,33 та вул. Енергетиків, 8В"</t>
  </si>
  <si>
    <t>Інша діяльність  у сфері державного управління</t>
  </si>
  <si>
    <t>0110180</t>
  </si>
  <si>
    <t>Рішення LХХ сесії Слобожанської селищної ради</t>
  </si>
  <si>
    <t>Оплата за отримання сертифікатів по об’єктам:</t>
  </si>
  <si>
    <t>"Нове будівництво газової котельні за адресою: Харківська область, Чугуївський район, с-ще Слобожанське, вул. Енергетиків ,8В"</t>
  </si>
  <si>
    <t>Нове будівництво газової котельні за адресою: Харківська область, Чугуївський район, с-ще Слобожанське, вул. Енергетиків ,33"</t>
  </si>
  <si>
    <t>VIІI скликання № 2955-VIІI від 15 травня 2025 р.</t>
  </si>
  <si>
    <t>Інша діяльність, повязана з експлуатацією обєктів житлово-комунального господарства</t>
  </si>
  <si>
    <t>0116017</t>
  </si>
  <si>
    <t>Слобожанська міська рада</t>
  </si>
  <si>
    <t>Рішення LХХІ сесії Слобожанської міської ради</t>
  </si>
  <si>
    <t xml:space="preserve">Слобожанська міська рада </t>
  </si>
  <si>
    <t>оплата послуг з проведення технічного обстеження технічного стану об’єктів нерухомого майна з рекомендаціями  та висновками щодо подальшої експлуатації нежитлових будівель: сарай літ. «К», сарай літ. «Л», сарай літ. «М» за адресою: Харківська область, Чугуївський район,  с. Шелудьківка, вул.Шкільна, 65.</t>
  </si>
  <si>
    <t>Секретар Слобожанської міської ради                                                                                   Галина КУЦЕНКО</t>
  </si>
  <si>
    <t>роботи по об’єкту: "Капітальний ремонт внутрішніх мереж опалення водопостачання  та водовідведення другого поверху нежитлової будівлі, розташованою за адресою: Харківська область, Чугуївський район, селище Слобожанське, вул. Дружби, буд.7", а саме:</t>
  </si>
  <si>
    <t>VIІI скликання № 2999-VIІI від 19 червня 2025 р.</t>
  </si>
  <si>
    <t>виконання будівельних робіт по об’єкту:  «Капітальний ремонт квартири № 43 житлового будинку № 12 по вул. Енергетиків в селищі Слобожанське Чугуївського району Харківської області (службове житло)»</t>
  </si>
  <si>
    <t>Рішення LХХІІ сесії Слобожанської міської ради</t>
  </si>
  <si>
    <t>Рішення LХХІІІ сесії Слобожанської міської ради</t>
  </si>
  <si>
    <t>VIІI скликання № 3080-VIІI від 24 липня 2025 р.</t>
  </si>
  <si>
    <t>придбання будівельних матеріалів (фарба, шпаклівка, грунтовка) для проведення ремонту фасаду будівлі, розташованої за адресою: вул. Дружби, 7, м.Слобожанське, Чугуївський район, Харківська область</t>
  </si>
  <si>
    <t>погашення заборгованості за надані комунальні послуги по квартирі 16, розташованої в будинку № 32 по вул. Сергія Закори в м. Слобожанське Чугуївського району Харківської області, як власника відумерлої спадщини, згідно справи №922/1235/25 від 29.07.2025 Господарський суд Харківської області та оплати судового збору в т.ч:</t>
  </si>
  <si>
    <t>VIІI скликання № 3143-VIІI від 22 серпня 2025 р.</t>
  </si>
  <si>
    <t>Рішення LХХІV сесії Слобожанської міської ради</t>
  </si>
  <si>
    <t xml:space="preserve">оплата електричної енергії для проведення пусконалагоджувальних робіт блочно-модульних котелень за адресами: Харківська область, Чугуївський район, м. Слобожанське,                    вул. Енергетиків, б. 33 та вул. Енергетиків, б. 8-В </t>
  </si>
  <si>
    <t>VIІI скликання № 3168-VIІI від 18 вересня 2025 р.</t>
  </si>
  <si>
    <t>Рішення LХХV сесії Слобожанської міської ради</t>
  </si>
  <si>
    <t>VIІI скликання № 3228-VIІI від 26 вересня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</si>
</sst>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top"/>
    </xf>
    <xf numFmtId="0" fontId="4" fillId="0" borderId="4" xfId="0" applyFont="1" applyBorder="1" applyAlignment="1">
      <alignment wrapText="1"/>
    </xf>
    <xf numFmtId="0" fontId="4" fillId="0" borderId="11" xfId="0" applyFont="1" applyBorder="1"/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49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2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72"/>
  <sheetViews>
    <sheetView tabSelected="1" topLeftCell="A13" workbookViewId="0">
      <selection activeCell="H27" sqref="H27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3:6" ht="14.1" customHeight="1" x14ac:dyDescent="0.25">
      <c r="C1" s="7" t="s">
        <v>18</v>
      </c>
    </row>
    <row r="2" spans="3:6" ht="14.1" customHeight="1" x14ac:dyDescent="0.25">
      <c r="C2" s="79" t="s">
        <v>16</v>
      </c>
      <c r="D2" s="79"/>
      <c r="E2" s="79"/>
      <c r="F2" s="79"/>
    </row>
    <row r="3" spans="3:6" ht="14.1" customHeight="1" x14ac:dyDescent="0.25">
      <c r="C3" s="79" t="s">
        <v>14</v>
      </c>
      <c r="D3" s="79"/>
      <c r="E3" s="79"/>
      <c r="F3" s="79"/>
    </row>
    <row r="4" spans="3:6" ht="14.1" customHeight="1" x14ac:dyDescent="0.25">
      <c r="C4" s="79" t="s">
        <v>17</v>
      </c>
      <c r="D4" s="79"/>
      <c r="E4" s="79"/>
      <c r="F4" s="79"/>
    </row>
    <row r="5" spans="3:6" ht="14.1" customHeight="1" x14ac:dyDescent="0.25">
      <c r="C5" s="79" t="s">
        <v>19</v>
      </c>
      <c r="D5" s="79"/>
      <c r="E5" s="79"/>
      <c r="F5" s="79"/>
    </row>
    <row r="6" spans="3:6" ht="14.1" customHeight="1" x14ac:dyDescent="0.25">
      <c r="C6" s="79" t="s">
        <v>22</v>
      </c>
      <c r="D6" s="79"/>
      <c r="E6" s="79"/>
      <c r="F6" s="79"/>
    </row>
    <row r="7" spans="3:6" ht="14.1" customHeight="1" x14ac:dyDescent="0.25">
      <c r="C7" s="79" t="s">
        <v>25</v>
      </c>
      <c r="D7" s="79"/>
      <c r="E7" s="79"/>
      <c r="F7" s="79"/>
    </row>
    <row r="8" spans="3:6" ht="14.1" customHeight="1" x14ac:dyDescent="0.25">
      <c r="C8" s="79" t="s">
        <v>26</v>
      </c>
      <c r="D8" s="79"/>
      <c r="E8" s="79"/>
      <c r="F8" s="79"/>
    </row>
    <row r="9" spans="3:6" ht="14.1" customHeight="1" x14ac:dyDescent="0.25">
      <c r="C9" s="79" t="s">
        <v>28</v>
      </c>
      <c r="D9" s="79"/>
      <c r="E9" s="79"/>
      <c r="F9" s="79"/>
    </row>
    <row r="10" spans="3:6" ht="14.1" customHeight="1" x14ac:dyDescent="0.25">
      <c r="C10" s="7" t="s">
        <v>32</v>
      </c>
      <c r="D10" s="7"/>
      <c r="E10" s="7"/>
      <c r="F10" s="7"/>
    </row>
    <row r="11" spans="3:6" ht="14.1" customHeight="1" x14ac:dyDescent="0.25">
      <c r="C11" s="7" t="s">
        <v>36</v>
      </c>
      <c r="D11" s="7"/>
      <c r="E11" s="7"/>
      <c r="F11" s="7"/>
    </row>
    <row r="12" spans="3:6" ht="14.1" customHeight="1" x14ac:dyDescent="0.25">
      <c r="C12" s="7" t="s">
        <v>40</v>
      </c>
      <c r="D12" s="7"/>
      <c r="E12" s="7"/>
      <c r="F12" s="7"/>
    </row>
    <row r="13" spans="3:6" ht="14.1" customHeight="1" x14ac:dyDescent="0.25">
      <c r="C13" s="7" t="s">
        <v>45</v>
      </c>
      <c r="D13" s="7"/>
      <c r="E13" s="7"/>
      <c r="F13" s="7"/>
    </row>
    <row r="14" spans="3:6" ht="14.1" customHeight="1" x14ac:dyDescent="0.25">
      <c r="C14" s="7" t="s">
        <v>47</v>
      </c>
      <c r="D14" s="7"/>
      <c r="E14" s="7"/>
      <c r="F14" s="7"/>
    </row>
    <row r="15" spans="3:6" ht="14.1" customHeight="1" x14ac:dyDescent="0.25">
      <c r="C15" s="7" t="s">
        <v>49</v>
      </c>
      <c r="D15" s="7"/>
      <c r="E15" s="7"/>
      <c r="F15" s="7"/>
    </row>
    <row r="16" spans="3:6" ht="14.1" customHeight="1" x14ac:dyDescent="0.25">
      <c r="C16" s="7" t="s">
        <v>48</v>
      </c>
      <c r="D16" s="7"/>
      <c r="E16" s="7"/>
      <c r="F16" s="7"/>
    </row>
    <row r="17" spans="1:6" ht="14.1" customHeight="1" x14ac:dyDescent="0.25">
      <c r="C17" s="7" t="s">
        <v>52</v>
      </c>
      <c r="D17" s="7"/>
      <c r="E17" s="7"/>
      <c r="F17" s="7"/>
    </row>
    <row r="18" spans="1:6" ht="14.1" customHeight="1" x14ac:dyDescent="0.25">
      <c r="C18" s="7" t="s">
        <v>53</v>
      </c>
      <c r="D18" s="7"/>
      <c r="E18" s="7"/>
      <c r="F18" s="7"/>
    </row>
    <row r="19" spans="1:6" ht="14.1" customHeight="1" x14ac:dyDescent="0.25">
      <c r="C19" s="7" t="s">
        <v>55</v>
      </c>
      <c r="D19" s="7"/>
      <c r="E19" s="7"/>
      <c r="F19" s="7"/>
    </row>
    <row r="20" spans="1:6" ht="14.1" customHeight="1" x14ac:dyDescent="0.25">
      <c r="C20" s="7" t="s">
        <v>56</v>
      </c>
      <c r="D20" s="7"/>
      <c r="E20" s="7"/>
      <c r="F20" s="7"/>
    </row>
    <row r="21" spans="1:6" ht="14.1" customHeight="1" x14ac:dyDescent="0.25">
      <c r="C21" s="7" t="s">
        <v>57</v>
      </c>
      <c r="D21" s="7"/>
      <c r="E21" s="7"/>
      <c r="F21" s="7"/>
    </row>
    <row r="22" spans="1:6" ht="12.75" customHeight="1" x14ac:dyDescent="0.25">
      <c r="E22" s="2"/>
    </row>
    <row r="23" spans="1:6" ht="21.75" customHeight="1" x14ac:dyDescent="0.25">
      <c r="B23" s="72" t="s">
        <v>12</v>
      </c>
      <c r="C23" s="72"/>
      <c r="D23" s="72"/>
      <c r="E23" s="72"/>
      <c r="F23" s="72"/>
    </row>
    <row r="24" spans="1:6" ht="38.25" customHeight="1" x14ac:dyDescent="0.25">
      <c r="A24" s="80" t="s">
        <v>10</v>
      </c>
      <c r="B24" s="80"/>
      <c r="C24" s="80"/>
      <c r="D24" s="80"/>
      <c r="E24" s="80"/>
      <c r="F24" s="80"/>
    </row>
    <row r="25" spans="1:6" ht="42.75" customHeight="1" x14ac:dyDescent="0.25">
      <c r="A25" s="73" t="s">
        <v>0</v>
      </c>
      <c r="B25" s="73"/>
      <c r="C25" s="5" t="s">
        <v>1</v>
      </c>
      <c r="D25" s="5" t="s">
        <v>2</v>
      </c>
      <c r="E25" s="4" t="s">
        <v>3</v>
      </c>
      <c r="F25" s="4" t="s">
        <v>6</v>
      </c>
    </row>
    <row r="26" spans="1:6" s="8" customFormat="1" ht="23.25" customHeight="1" x14ac:dyDescent="0.25">
      <c r="A26" s="77" t="s">
        <v>30</v>
      </c>
      <c r="B26" s="78"/>
      <c r="C26" s="24" t="s">
        <v>31</v>
      </c>
      <c r="D26" s="52"/>
      <c r="E26" s="31">
        <f>SUM(E27)</f>
        <v>28035</v>
      </c>
      <c r="F26" s="17"/>
    </row>
    <row r="27" spans="1:6" s="8" customFormat="1" ht="105" customHeight="1" x14ac:dyDescent="0.25">
      <c r="A27" s="21"/>
      <c r="B27" s="53" t="s">
        <v>42</v>
      </c>
      <c r="C27" s="15"/>
      <c r="D27" s="52">
        <v>2240</v>
      </c>
      <c r="E27" s="31">
        <v>28035</v>
      </c>
      <c r="F27" s="16" t="s">
        <v>39</v>
      </c>
    </row>
    <row r="28" spans="1:6" s="8" customFormat="1" ht="27" customHeight="1" x14ac:dyDescent="0.25">
      <c r="A28" s="51"/>
      <c r="B28" s="50" t="s">
        <v>9</v>
      </c>
      <c r="C28" s="24" t="s">
        <v>8</v>
      </c>
      <c r="D28" s="52"/>
      <c r="E28" s="31">
        <f>SUM(E29+E30+E31)</f>
        <v>610038</v>
      </c>
      <c r="F28" s="17"/>
    </row>
    <row r="29" spans="1:6" s="8" customFormat="1" ht="111.75" customHeight="1" x14ac:dyDescent="0.25">
      <c r="A29" s="15"/>
      <c r="B29" s="60" t="s">
        <v>51</v>
      </c>
      <c r="C29" s="24"/>
      <c r="D29" s="52">
        <v>2800</v>
      </c>
      <c r="E29" s="32">
        <v>5494</v>
      </c>
      <c r="F29" s="17"/>
    </row>
    <row r="30" spans="1:6" s="8" customFormat="1" ht="90.75" customHeight="1" x14ac:dyDescent="0.25">
      <c r="A30" s="41"/>
      <c r="B30" s="54" t="s">
        <v>27</v>
      </c>
      <c r="C30" s="41"/>
      <c r="D30" s="52">
        <v>3132</v>
      </c>
      <c r="E30" s="32">
        <v>48000</v>
      </c>
      <c r="F30" s="16" t="s">
        <v>39</v>
      </c>
    </row>
    <row r="31" spans="1:6" s="8" customFormat="1" ht="73.5" customHeight="1" x14ac:dyDescent="0.25">
      <c r="A31" s="15"/>
      <c r="B31" s="19" t="s">
        <v>46</v>
      </c>
      <c r="C31" s="41"/>
      <c r="D31" s="41"/>
      <c r="E31" s="34">
        <f>SUM(E32:E33)</f>
        <v>556544</v>
      </c>
      <c r="F31" s="16"/>
    </row>
    <row r="32" spans="1:6" s="8" customFormat="1" ht="13.5" customHeight="1" x14ac:dyDescent="0.25">
      <c r="A32" s="41"/>
      <c r="B32" s="55" t="s">
        <v>24</v>
      </c>
      <c r="C32" s="41"/>
      <c r="D32" s="41"/>
      <c r="E32" s="34">
        <v>548698</v>
      </c>
      <c r="F32" s="16"/>
    </row>
    <row r="33" spans="1:6" s="8" customFormat="1" ht="15" customHeight="1" x14ac:dyDescent="0.25">
      <c r="A33" s="39"/>
      <c r="B33" s="55" t="s">
        <v>23</v>
      </c>
      <c r="C33" s="39"/>
      <c r="D33" s="39"/>
      <c r="E33" s="34">
        <v>7846</v>
      </c>
      <c r="F33" s="30"/>
    </row>
    <row r="34" spans="1:6" s="8" customFormat="1" ht="31.5" customHeight="1" x14ac:dyDescent="0.25">
      <c r="A34" s="74" t="s">
        <v>37</v>
      </c>
      <c r="B34" s="75"/>
      <c r="C34" s="24" t="s">
        <v>38</v>
      </c>
      <c r="D34" s="52"/>
      <c r="E34" s="31">
        <f>SUM(E35+E36)</f>
        <v>793070</v>
      </c>
      <c r="F34" s="16"/>
    </row>
    <row r="35" spans="1:6" s="8" customFormat="1" ht="75.75" customHeight="1" x14ac:dyDescent="0.25">
      <c r="A35" s="59"/>
      <c r="B35" s="6" t="s">
        <v>50</v>
      </c>
      <c r="C35" s="49"/>
      <c r="D35" s="52"/>
      <c r="E35" s="33">
        <v>99993</v>
      </c>
      <c r="F35" s="16" t="s">
        <v>5</v>
      </c>
    </row>
    <row r="36" spans="1:6" s="8" customFormat="1" ht="93" customHeight="1" x14ac:dyDescent="0.25">
      <c r="A36" s="42"/>
      <c r="B36" s="9" t="s">
        <v>44</v>
      </c>
      <c r="C36" s="15"/>
      <c r="D36" s="52">
        <v>3210</v>
      </c>
      <c r="E36" s="32">
        <f>SUM(E37:E38)</f>
        <v>693077</v>
      </c>
      <c r="F36" s="16" t="s">
        <v>5</v>
      </c>
    </row>
    <row r="37" spans="1:6" s="8" customFormat="1" ht="15" customHeight="1" x14ac:dyDescent="0.25">
      <c r="A37" s="47"/>
      <c r="B37" s="9" t="s">
        <v>24</v>
      </c>
      <c r="C37" s="56"/>
      <c r="D37" s="41"/>
      <c r="E37" s="40">
        <v>683074</v>
      </c>
      <c r="F37" s="28"/>
    </row>
    <row r="38" spans="1:6" s="8" customFormat="1" ht="15" customHeight="1" x14ac:dyDescent="0.25">
      <c r="A38" s="48"/>
      <c r="B38" s="9" t="s">
        <v>23</v>
      </c>
      <c r="C38" s="39"/>
      <c r="D38" s="57"/>
      <c r="E38" s="32">
        <v>10003</v>
      </c>
      <c r="F38" s="28"/>
    </row>
    <row r="39" spans="1:6" s="8" customFormat="1" ht="32.25" customHeight="1" x14ac:dyDescent="0.25">
      <c r="A39" s="74" t="s">
        <v>13</v>
      </c>
      <c r="B39" s="75"/>
      <c r="C39" s="58" t="s">
        <v>11</v>
      </c>
      <c r="D39" s="20"/>
      <c r="E39" s="25">
        <f>SUM(E40)</f>
        <v>1030965</v>
      </c>
      <c r="F39" s="38"/>
    </row>
    <row r="40" spans="1:6" s="8" customFormat="1" ht="28.5" customHeight="1" x14ac:dyDescent="0.25">
      <c r="A40" s="76" t="s">
        <v>7</v>
      </c>
      <c r="B40" s="76"/>
      <c r="C40" s="39"/>
      <c r="D40" s="21">
        <v>2240</v>
      </c>
      <c r="E40" s="27">
        <f>SUM(E41+E42+E43+E46)</f>
        <v>1030965</v>
      </c>
      <c r="F40" s="45" t="s">
        <v>41</v>
      </c>
    </row>
    <row r="41" spans="1:6" s="10" customFormat="1" ht="94.5" customHeight="1" x14ac:dyDescent="0.25">
      <c r="A41" s="61"/>
      <c r="B41" s="62" t="s">
        <v>29</v>
      </c>
      <c r="C41" s="63"/>
      <c r="D41" s="64"/>
      <c r="E41" s="65">
        <v>891307</v>
      </c>
      <c r="F41" s="66"/>
    </row>
    <row r="42" spans="1:6" s="10" customFormat="1" ht="141.75" customHeight="1" x14ac:dyDescent="0.25">
      <c r="A42" s="61"/>
      <c r="B42" s="67" t="s">
        <v>15</v>
      </c>
      <c r="C42" s="68"/>
      <c r="D42" s="64"/>
      <c r="E42" s="65">
        <v>12000</v>
      </c>
      <c r="F42" s="69"/>
    </row>
    <row r="43" spans="1:6" s="8" customFormat="1" ht="15" customHeight="1" x14ac:dyDescent="0.25">
      <c r="A43" s="46"/>
      <c r="B43" s="6" t="s">
        <v>33</v>
      </c>
      <c r="C43" s="18"/>
      <c r="D43" s="26">
        <v>2800</v>
      </c>
      <c r="E43" s="29">
        <f>SUM(E44:E45)</f>
        <v>28858</v>
      </c>
      <c r="F43" s="28"/>
    </row>
    <row r="44" spans="1:6" s="8" customFormat="1" ht="48.75" customHeight="1" x14ac:dyDescent="0.25">
      <c r="A44" s="46"/>
      <c r="B44" s="6" t="s">
        <v>34</v>
      </c>
      <c r="C44" s="18"/>
      <c r="D44" s="47"/>
      <c r="E44" s="29">
        <v>14429</v>
      </c>
      <c r="F44" s="28"/>
    </row>
    <row r="45" spans="1:6" s="8" customFormat="1" ht="46.5" customHeight="1" x14ac:dyDescent="0.25">
      <c r="A45" s="46"/>
      <c r="B45" s="6" t="s">
        <v>35</v>
      </c>
      <c r="C45" s="18"/>
      <c r="D45" s="48"/>
      <c r="E45" s="29">
        <v>14429</v>
      </c>
      <c r="F45" s="28"/>
    </row>
    <row r="46" spans="1:6" s="8" customFormat="1" ht="78.75" customHeight="1" x14ac:dyDescent="0.25">
      <c r="A46" s="46"/>
      <c r="B46" s="6" t="s">
        <v>54</v>
      </c>
      <c r="C46" s="18"/>
      <c r="D46" s="47">
        <v>2273</v>
      </c>
      <c r="E46" s="29">
        <v>98800</v>
      </c>
      <c r="F46" s="28"/>
    </row>
    <row r="47" spans="1:6" s="8" customFormat="1" ht="19.5" customHeight="1" x14ac:dyDescent="0.25">
      <c r="A47" s="35"/>
      <c r="B47" s="36" t="s">
        <v>20</v>
      </c>
      <c r="C47" s="23"/>
      <c r="D47" s="22"/>
      <c r="E47" s="37">
        <v>1164487</v>
      </c>
      <c r="F47" s="28"/>
    </row>
    <row r="48" spans="1:6" s="8" customFormat="1" ht="18.75" customHeight="1" x14ac:dyDescent="0.25">
      <c r="A48" s="35"/>
      <c r="B48" s="36" t="s">
        <v>21</v>
      </c>
      <c r="C48" s="23"/>
      <c r="D48" s="22"/>
      <c r="E48" s="43">
        <v>1297621</v>
      </c>
      <c r="F48" s="28"/>
    </row>
    <row r="49" spans="1:6" s="8" customFormat="1" ht="18" customHeight="1" x14ac:dyDescent="0.25">
      <c r="A49" s="70" t="s">
        <v>4</v>
      </c>
      <c r="B49" s="70"/>
      <c r="C49" s="11"/>
      <c r="D49" s="11"/>
      <c r="E49" s="25">
        <f>SUM(E26+E28+E34+E39)</f>
        <v>2462108</v>
      </c>
      <c r="F49" s="44"/>
    </row>
    <row r="50" spans="1:6" ht="6.75" hidden="1" customHeight="1" x14ac:dyDescent="0.25">
      <c r="A50" s="12"/>
      <c r="B50" s="12"/>
      <c r="C50" s="13"/>
      <c r="D50" s="13"/>
      <c r="E50" s="14"/>
      <c r="F50" s="13"/>
    </row>
    <row r="51" spans="1:6" ht="2.25" hidden="1" customHeight="1" x14ac:dyDescent="0.25">
      <c r="E51" s="3"/>
    </row>
    <row r="52" spans="1:6" hidden="1" x14ac:dyDescent="0.25">
      <c r="E52" s="3"/>
    </row>
    <row r="53" spans="1:6" ht="50.25" customHeight="1" x14ac:dyDescent="0.25">
      <c r="A53" s="71" t="s">
        <v>43</v>
      </c>
      <c r="B53" s="71"/>
      <c r="C53" s="71"/>
      <c r="D53" s="71"/>
      <c r="E53" s="71"/>
      <c r="F53" s="71"/>
    </row>
    <row r="54" spans="1:6" x14ac:dyDescent="0.25">
      <c r="E54" s="3"/>
    </row>
    <row r="55" spans="1:6" x14ac:dyDescent="0.25">
      <c r="E55" s="3"/>
    </row>
    <row r="56" spans="1:6" x14ac:dyDescent="0.25">
      <c r="E56" s="3"/>
    </row>
    <row r="57" spans="1:6" x14ac:dyDescent="0.25">
      <c r="E57" s="3"/>
    </row>
    <row r="58" spans="1:6" x14ac:dyDescent="0.25">
      <c r="E58" s="3"/>
    </row>
    <row r="59" spans="1:6" x14ac:dyDescent="0.25">
      <c r="E59" s="3"/>
    </row>
    <row r="60" spans="1:6" x14ac:dyDescent="0.25">
      <c r="E60" s="3"/>
    </row>
    <row r="61" spans="1:6" x14ac:dyDescent="0.25">
      <c r="E61" s="3"/>
    </row>
    <row r="62" spans="1:6" x14ac:dyDescent="0.25">
      <c r="E62" s="3"/>
    </row>
    <row r="63" spans="1:6" x14ac:dyDescent="0.25">
      <c r="E63" s="3"/>
    </row>
    <row r="64" spans="1:6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  <row r="361" spans="5:5" x14ac:dyDescent="0.25">
      <c r="E361" s="3"/>
    </row>
    <row r="362" spans="5:5" x14ac:dyDescent="0.25">
      <c r="E362" s="3"/>
    </row>
    <row r="363" spans="5:5" x14ac:dyDescent="0.25">
      <c r="E363" s="3"/>
    </row>
    <row r="364" spans="5:5" x14ac:dyDescent="0.25">
      <c r="E364" s="3"/>
    </row>
    <row r="365" spans="5:5" x14ac:dyDescent="0.25">
      <c r="E365" s="3"/>
    </row>
    <row r="366" spans="5:5" x14ac:dyDescent="0.25">
      <c r="E366" s="3"/>
    </row>
    <row r="367" spans="5:5" x14ac:dyDescent="0.25">
      <c r="E367" s="3"/>
    </row>
    <row r="368" spans="5:5" x14ac:dyDescent="0.25">
      <c r="E368" s="3"/>
    </row>
    <row r="369" spans="5:5" x14ac:dyDescent="0.25">
      <c r="E369" s="3"/>
    </row>
    <row r="370" spans="5:5" x14ac:dyDescent="0.25">
      <c r="E370" s="3"/>
    </row>
    <row r="371" spans="5:5" x14ac:dyDescent="0.25">
      <c r="E371" s="3"/>
    </row>
    <row r="372" spans="5:5" x14ac:dyDescent="0.25">
      <c r="E372" s="3"/>
    </row>
  </sheetData>
  <mergeCells count="17">
    <mergeCell ref="C2:F2"/>
    <mergeCell ref="C3:F3"/>
    <mergeCell ref="A24:F24"/>
    <mergeCell ref="C7:F7"/>
    <mergeCell ref="C5:F5"/>
    <mergeCell ref="C4:F4"/>
    <mergeCell ref="C6:F6"/>
    <mergeCell ref="C8:F8"/>
    <mergeCell ref="C9:F9"/>
    <mergeCell ref="A49:B49"/>
    <mergeCell ref="A53:F53"/>
    <mergeCell ref="B23:F23"/>
    <mergeCell ref="A25:B25"/>
    <mergeCell ref="A39:B39"/>
    <mergeCell ref="A40:B40"/>
    <mergeCell ref="A26:B26"/>
    <mergeCell ref="A34:B34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2025-09-25T05:45:16Z</cp:lastPrinted>
  <dcterms:created xsi:type="dcterms:W3CDTF">2015-06-05T18:19:34Z</dcterms:created>
  <dcterms:modified xsi:type="dcterms:W3CDTF">2025-09-26T08:56:55Z</dcterms:modified>
</cp:coreProperties>
</file>